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9890" windowHeight="82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8" i="1"/>
  <c r="H21"/>
  <c r="H20"/>
  <c r="H19"/>
  <c r="H18"/>
  <c r="H17"/>
  <c r="H16"/>
  <c r="H15"/>
  <c r="H14"/>
  <c r="H12"/>
  <c r="H11"/>
  <c r="H10"/>
  <c r="H9"/>
  <c r="D9"/>
  <c r="H13"/>
</calcChain>
</file>

<file path=xl/sharedStrings.xml><?xml version="1.0" encoding="utf-8"?>
<sst xmlns="http://schemas.openxmlformats.org/spreadsheetml/2006/main" count="23" uniqueCount="23">
  <si>
    <t>Ф И ученика</t>
  </si>
  <si>
    <t>(с, сь, з, зь)</t>
  </si>
  <si>
    <t>(ш, ж)</t>
  </si>
  <si>
    <t>(ц, ч, щ)</t>
  </si>
  <si>
    <t>(л, ль, р, рь)</t>
  </si>
  <si>
    <t>Азизов Н.</t>
  </si>
  <si>
    <t>Балбышев Ф</t>
  </si>
  <si>
    <t>Бондаренко К.</t>
  </si>
  <si>
    <t>Выходцев А.</t>
  </si>
  <si>
    <t>Иванов М</t>
  </si>
  <si>
    <t>Карасёва К.</t>
  </si>
  <si>
    <t>Лапин М.</t>
  </si>
  <si>
    <t>Мельникова В.</t>
  </si>
  <si>
    <t>Назаров Д.</t>
  </si>
  <si>
    <t>Ненахов А.</t>
  </si>
  <si>
    <t>Никоненко К.</t>
  </si>
  <si>
    <t>Прищеп В</t>
  </si>
  <si>
    <t>Юрин Д.</t>
  </si>
  <si>
    <t>Румянцев И.</t>
  </si>
  <si>
    <t>количество нарушенных  звуков</t>
  </si>
  <si>
    <t>сумма</t>
  </si>
  <si>
    <t>Таблица 2</t>
  </si>
  <si>
    <t>Количество нарушенных звуков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</si>
</sst>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0405074365704284E-2"/>
          <c:y val="6.5289442986293383E-2"/>
          <c:w val="0.77809623797025373"/>
          <c:h val="0.55938283756197149"/>
        </c:manualLayout>
      </c:layout>
      <c:barChart>
        <c:barDir val="col"/>
        <c:grouping val="clustered"/>
        <c:ser>
          <c:idx val="0"/>
          <c:order val="0"/>
          <c:tx>
            <c:v>(с, сь, з, зь)</c:v>
          </c:tx>
          <c:cat>
            <c:strRef>
              <c:f>Лист1!$B$5:$B$21</c:f>
              <c:strCache>
                <c:ptCount val="17"/>
                <c:pt idx="0">
                  <c:v>Ф И ученика</c:v>
                </c:pt>
                <c:pt idx="3">
                  <c:v>Азизов Н.</c:v>
                </c:pt>
                <c:pt idx="4">
                  <c:v>Балбышев Ф</c:v>
                </c:pt>
                <c:pt idx="5">
                  <c:v>Бондаренко К.</c:v>
                </c:pt>
                <c:pt idx="6">
                  <c:v>Выходцев А.</c:v>
                </c:pt>
                <c:pt idx="7">
                  <c:v>Иванов М</c:v>
                </c:pt>
                <c:pt idx="8">
                  <c:v>Карасёва К.</c:v>
                </c:pt>
                <c:pt idx="9">
                  <c:v>Лапин М.</c:v>
                </c:pt>
                <c:pt idx="10">
                  <c:v>Мельникова В.</c:v>
                </c:pt>
                <c:pt idx="11">
                  <c:v>Назаров Д.</c:v>
                </c:pt>
                <c:pt idx="12">
                  <c:v>Ненахов А.</c:v>
                </c:pt>
                <c:pt idx="13">
                  <c:v>Никоненко К.</c:v>
                </c:pt>
                <c:pt idx="14">
                  <c:v>Прищеп В</c:v>
                </c:pt>
                <c:pt idx="15">
                  <c:v>Румянцев И.</c:v>
                </c:pt>
                <c:pt idx="16">
                  <c:v>Юрин Д.</c:v>
                </c:pt>
              </c:strCache>
            </c:strRef>
          </c:cat>
          <c:val>
            <c:numRef>
              <c:f>Лист1!$D$5:$D$21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v>(ш, ж)</c:v>
          </c:tx>
          <c:cat>
            <c:strRef>
              <c:f>Лист1!$B$5:$B$21</c:f>
              <c:strCache>
                <c:ptCount val="17"/>
                <c:pt idx="0">
                  <c:v>Ф И ученика</c:v>
                </c:pt>
                <c:pt idx="3">
                  <c:v>Азизов Н.</c:v>
                </c:pt>
                <c:pt idx="4">
                  <c:v>Балбышев Ф</c:v>
                </c:pt>
                <c:pt idx="5">
                  <c:v>Бондаренко К.</c:v>
                </c:pt>
                <c:pt idx="6">
                  <c:v>Выходцев А.</c:v>
                </c:pt>
                <c:pt idx="7">
                  <c:v>Иванов М</c:v>
                </c:pt>
                <c:pt idx="8">
                  <c:v>Карасёва К.</c:v>
                </c:pt>
                <c:pt idx="9">
                  <c:v>Лапин М.</c:v>
                </c:pt>
                <c:pt idx="10">
                  <c:v>Мельникова В.</c:v>
                </c:pt>
                <c:pt idx="11">
                  <c:v>Назаров Д.</c:v>
                </c:pt>
                <c:pt idx="12">
                  <c:v>Ненахов А.</c:v>
                </c:pt>
                <c:pt idx="13">
                  <c:v>Никоненко К.</c:v>
                </c:pt>
                <c:pt idx="14">
                  <c:v>Прищеп В</c:v>
                </c:pt>
                <c:pt idx="15">
                  <c:v>Румянцев И.</c:v>
                </c:pt>
                <c:pt idx="16">
                  <c:v>Юрин Д.</c:v>
                </c:pt>
              </c:strCache>
            </c:strRef>
          </c:cat>
          <c:val>
            <c:numRef>
              <c:f>Лист1!$E$5:$E$21</c:f>
              <c:numCache>
                <c:formatCode>General</c:formatCode>
                <c:ptCount val="17"/>
                <c:pt idx="1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v>(ц, ч, щ)</c:v>
          </c:tx>
          <c:cat>
            <c:strRef>
              <c:f>Лист1!$B$5:$B$21</c:f>
              <c:strCache>
                <c:ptCount val="17"/>
                <c:pt idx="0">
                  <c:v>Ф И ученика</c:v>
                </c:pt>
                <c:pt idx="3">
                  <c:v>Азизов Н.</c:v>
                </c:pt>
                <c:pt idx="4">
                  <c:v>Балбышев Ф</c:v>
                </c:pt>
                <c:pt idx="5">
                  <c:v>Бондаренко К.</c:v>
                </c:pt>
                <c:pt idx="6">
                  <c:v>Выходцев А.</c:v>
                </c:pt>
                <c:pt idx="7">
                  <c:v>Иванов М</c:v>
                </c:pt>
                <c:pt idx="8">
                  <c:v>Карасёва К.</c:v>
                </c:pt>
                <c:pt idx="9">
                  <c:v>Лапин М.</c:v>
                </c:pt>
                <c:pt idx="10">
                  <c:v>Мельникова В.</c:v>
                </c:pt>
                <c:pt idx="11">
                  <c:v>Назаров Д.</c:v>
                </c:pt>
                <c:pt idx="12">
                  <c:v>Ненахов А.</c:v>
                </c:pt>
                <c:pt idx="13">
                  <c:v>Никоненко К.</c:v>
                </c:pt>
                <c:pt idx="14">
                  <c:v>Прищеп В</c:v>
                </c:pt>
                <c:pt idx="15">
                  <c:v>Румянцев И.</c:v>
                </c:pt>
                <c:pt idx="16">
                  <c:v>Юрин Д.</c:v>
                </c:pt>
              </c:strCache>
            </c:strRef>
          </c:cat>
          <c:val>
            <c:numRef>
              <c:f>Лист1!$F$5:$F$21</c:f>
              <c:numCache>
                <c:formatCode>General</c:formatCode>
                <c:ptCount val="17"/>
                <c:pt idx="1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ser>
          <c:idx val="3"/>
          <c:order val="3"/>
          <c:tx>
            <c:v>(л, ль, р, рь)</c:v>
          </c:tx>
          <c:cat>
            <c:strRef>
              <c:f>Лист1!$B$5:$B$21</c:f>
              <c:strCache>
                <c:ptCount val="17"/>
                <c:pt idx="0">
                  <c:v>Ф И ученика</c:v>
                </c:pt>
                <c:pt idx="3">
                  <c:v>Азизов Н.</c:v>
                </c:pt>
                <c:pt idx="4">
                  <c:v>Балбышев Ф</c:v>
                </c:pt>
                <c:pt idx="5">
                  <c:v>Бондаренко К.</c:v>
                </c:pt>
                <c:pt idx="6">
                  <c:v>Выходцев А.</c:v>
                </c:pt>
                <c:pt idx="7">
                  <c:v>Иванов М</c:v>
                </c:pt>
                <c:pt idx="8">
                  <c:v>Карасёва К.</c:v>
                </c:pt>
                <c:pt idx="9">
                  <c:v>Лапин М.</c:v>
                </c:pt>
                <c:pt idx="10">
                  <c:v>Мельникова В.</c:v>
                </c:pt>
                <c:pt idx="11">
                  <c:v>Назаров Д.</c:v>
                </c:pt>
                <c:pt idx="12">
                  <c:v>Ненахов А.</c:v>
                </c:pt>
                <c:pt idx="13">
                  <c:v>Никоненко К.</c:v>
                </c:pt>
                <c:pt idx="14">
                  <c:v>Прищеп В</c:v>
                </c:pt>
                <c:pt idx="15">
                  <c:v>Румянцев И.</c:v>
                </c:pt>
                <c:pt idx="16">
                  <c:v>Юрин Д.</c:v>
                </c:pt>
              </c:strCache>
            </c:strRef>
          </c:cat>
          <c:val>
            <c:numRef>
              <c:f>Лист1!$G$5:$G$21</c:f>
              <c:numCache>
                <c:formatCode>General</c:formatCode>
                <c:ptCount val="17"/>
                <c:pt idx="1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tx>
            <c:v>сумма</c:v>
          </c:tx>
          <c:cat>
            <c:strRef>
              <c:f>Лист1!$B$5:$B$21</c:f>
              <c:strCache>
                <c:ptCount val="17"/>
                <c:pt idx="0">
                  <c:v>Ф И ученика</c:v>
                </c:pt>
                <c:pt idx="3">
                  <c:v>Азизов Н.</c:v>
                </c:pt>
                <c:pt idx="4">
                  <c:v>Балбышев Ф</c:v>
                </c:pt>
                <c:pt idx="5">
                  <c:v>Бондаренко К.</c:v>
                </c:pt>
                <c:pt idx="6">
                  <c:v>Выходцев А.</c:v>
                </c:pt>
                <c:pt idx="7">
                  <c:v>Иванов М</c:v>
                </c:pt>
                <c:pt idx="8">
                  <c:v>Карасёва К.</c:v>
                </c:pt>
                <c:pt idx="9">
                  <c:v>Лапин М.</c:v>
                </c:pt>
                <c:pt idx="10">
                  <c:v>Мельникова В.</c:v>
                </c:pt>
                <c:pt idx="11">
                  <c:v>Назаров Д.</c:v>
                </c:pt>
                <c:pt idx="12">
                  <c:v>Ненахов А.</c:v>
                </c:pt>
                <c:pt idx="13">
                  <c:v>Никоненко К.</c:v>
                </c:pt>
                <c:pt idx="14">
                  <c:v>Прищеп В</c:v>
                </c:pt>
                <c:pt idx="15">
                  <c:v>Румянцев И.</c:v>
                </c:pt>
                <c:pt idx="16">
                  <c:v>Юрин Д.</c:v>
                </c:pt>
              </c:strCache>
            </c:strRef>
          </c:cat>
          <c:val>
            <c:numRef>
              <c:f>Лист1!$H$5:$H$21</c:f>
              <c:numCache>
                <c:formatCode>General</c:formatCode>
                <c:ptCount val="17"/>
                <c:pt idx="0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7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</c:ser>
        <c:axId val="60673408"/>
        <c:axId val="60560512"/>
      </c:barChart>
      <c:catAx>
        <c:axId val="60673408"/>
        <c:scaling>
          <c:orientation val="minMax"/>
        </c:scaling>
        <c:axPos val="b"/>
        <c:tickLblPos val="nextTo"/>
        <c:crossAx val="60560512"/>
        <c:crosses val="autoZero"/>
        <c:auto val="1"/>
        <c:lblAlgn val="ctr"/>
        <c:lblOffset val="100"/>
      </c:catAx>
      <c:valAx>
        <c:axId val="60560512"/>
        <c:scaling>
          <c:orientation val="minMax"/>
        </c:scaling>
        <c:axPos val="l"/>
        <c:majorGridlines/>
        <c:numFmt formatCode="General" sourceLinked="1"/>
        <c:tickLblPos val="nextTo"/>
        <c:crossAx val="6067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46886441586523"/>
          <c:y val="6.366324001166522E-2"/>
          <c:w val="0.14453122599385851"/>
          <c:h val="0.35456692913385846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219074</xdr:colOff>
      <xdr:row>3</xdr:row>
      <xdr:rowOff>142875</xdr:rowOff>
    </xdr:from>
    <xdr:to>
      <xdr:col>18</xdr:col>
      <xdr:colOff>590550</xdr:colOff>
      <xdr:row>20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1"/>
  <sheetViews>
    <sheetView tabSelected="1" workbookViewId="0">
      <selection activeCell="H8" sqref="H8"/>
    </sheetView>
  </sheetViews>
  <sheetFormatPr defaultRowHeight="15"/>
  <cols>
    <col min="1" max="2" width="9.140625" customWidth="1"/>
    <col min="3" max="3" width="11.140625" customWidth="1"/>
    <col min="4" max="4" width="9.140625" customWidth="1"/>
    <col min="6" max="6" width="11.42578125" customWidth="1"/>
    <col min="7" max="7" width="12.28515625" customWidth="1"/>
  </cols>
  <sheetData>
    <row r="3" spans="2:12">
      <c r="E3" s="4" t="s">
        <v>21</v>
      </c>
      <c r="F3" s="4"/>
      <c r="L3" s="2" t="s">
        <v>22</v>
      </c>
    </row>
    <row r="5" spans="2:12">
      <c r="B5" s="5" t="s">
        <v>0</v>
      </c>
      <c r="C5" s="5"/>
      <c r="D5" s="5" t="s">
        <v>19</v>
      </c>
      <c r="E5" s="3"/>
      <c r="F5" s="3"/>
      <c r="G5" s="3"/>
      <c r="H5" s="3" t="s">
        <v>20</v>
      </c>
    </row>
    <row r="6" spans="2:12">
      <c r="B6" s="5"/>
      <c r="C6" s="5"/>
      <c r="D6" s="3" t="s">
        <v>1</v>
      </c>
      <c r="E6" s="3" t="s">
        <v>2</v>
      </c>
      <c r="F6" s="3" t="s">
        <v>3</v>
      </c>
      <c r="G6" s="3" t="s">
        <v>4</v>
      </c>
      <c r="H6" s="3"/>
    </row>
    <row r="7" spans="2:12">
      <c r="B7" s="5"/>
      <c r="C7" s="5"/>
      <c r="D7" s="3"/>
      <c r="E7" s="3"/>
      <c r="F7" s="3"/>
      <c r="G7" s="3"/>
      <c r="H7" s="3"/>
    </row>
    <row r="8" spans="2:12">
      <c r="B8" s="3" t="s">
        <v>5</v>
      </c>
      <c r="C8" s="3"/>
      <c r="D8" s="1">
        <v>0</v>
      </c>
      <c r="E8" s="1">
        <v>2</v>
      </c>
      <c r="F8" s="1">
        <v>2</v>
      </c>
      <c r="G8" s="1">
        <v>2</v>
      </c>
      <c r="H8" s="1">
        <f>SUM(D8:G8)</f>
        <v>6</v>
      </c>
    </row>
    <row r="9" spans="2:12">
      <c r="B9" s="3" t="s">
        <v>6</v>
      </c>
      <c r="C9" s="3"/>
      <c r="D9" s="1">
        <f>SUM(D8)</f>
        <v>0</v>
      </c>
      <c r="E9" s="1">
        <v>0</v>
      </c>
      <c r="F9" s="1">
        <v>1</v>
      </c>
      <c r="G9" s="1">
        <v>2</v>
      </c>
      <c r="H9" s="1">
        <f>SUM(E9:G9)</f>
        <v>3</v>
      </c>
    </row>
    <row r="10" spans="2:12">
      <c r="B10" s="3" t="s">
        <v>7</v>
      </c>
      <c r="C10" s="3"/>
      <c r="D10" s="1">
        <v>4</v>
      </c>
      <c r="E10" s="1">
        <v>0</v>
      </c>
      <c r="F10" s="1">
        <v>0</v>
      </c>
      <c r="G10" s="1">
        <v>2</v>
      </c>
      <c r="H10" s="1">
        <f>SUM(D10,E10,F10,G10)</f>
        <v>6</v>
      </c>
    </row>
    <row r="11" spans="2:12">
      <c r="B11" s="3" t="s">
        <v>8</v>
      </c>
      <c r="C11" s="3"/>
      <c r="D11" s="1">
        <v>0</v>
      </c>
      <c r="E11" s="1">
        <v>0</v>
      </c>
      <c r="F11" s="1">
        <v>0</v>
      </c>
      <c r="G11" s="1">
        <v>0</v>
      </c>
      <c r="H11" s="1">
        <f>SUM(D11,E11,F11,G11)</f>
        <v>0</v>
      </c>
    </row>
    <row r="12" spans="2:12">
      <c r="B12" s="3" t="s">
        <v>9</v>
      </c>
      <c r="C12" s="3"/>
      <c r="D12" s="1">
        <v>0</v>
      </c>
      <c r="E12" s="1">
        <v>2</v>
      </c>
      <c r="F12" s="1">
        <v>2</v>
      </c>
      <c r="G12" s="1">
        <v>2</v>
      </c>
      <c r="H12" s="1">
        <f>SUM(D12,E12,F12,G12)</f>
        <v>6</v>
      </c>
    </row>
    <row r="13" spans="2:12">
      <c r="B13" s="3" t="s">
        <v>10</v>
      </c>
      <c r="C13" s="3"/>
      <c r="D13" s="1">
        <v>0</v>
      </c>
      <c r="E13" s="1">
        <v>0</v>
      </c>
      <c r="F13" s="1">
        <v>0</v>
      </c>
      <c r="G13" s="1">
        <v>0</v>
      </c>
      <c r="H13" s="1">
        <f ca="1">SUM(D13,E13,F13,G13,H13)</f>
        <v>0</v>
      </c>
    </row>
    <row r="14" spans="2:12">
      <c r="B14" s="3" t="s">
        <v>11</v>
      </c>
      <c r="C14" s="3"/>
      <c r="D14" s="1">
        <v>0</v>
      </c>
      <c r="E14" s="1">
        <v>2</v>
      </c>
      <c r="F14" s="1">
        <v>3</v>
      </c>
      <c r="G14" s="1">
        <v>2</v>
      </c>
      <c r="H14" s="1">
        <f t="shared" ref="H14:H20" si="0">SUM(D14,E14,F14,G14)</f>
        <v>7</v>
      </c>
    </row>
    <row r="15" spans="2:12">
      <c r="B15" s="3" t="s">
        <v>12</v>
      </c>
      <c r="C15" s="3"/>
      <c r="D15" s="1">
        <v>0</v>
      </c>
      <c r="E15" s="1">
        <v>1</v>
      </c>
      <c r="F15" s="1">
        <v>1</v>
      </c>
      <c r="G15" s="1">
        <v>2</v>
      </c>
      <c r="H15" s="1">
        <f t="shared" si="0"/>
        <v>4</v>
      </c>
    </row>
    <row r="16" spans="2:12">
      <c r="B16" s="3" t="s">
        <v>13</v>
      </c>
      <c r="C16" s="3"/>
      <c r="D16" s="1">
        <v>0</v>
      </c>
      <c r="E16" s="1">
        <v>0</v>
      </c>
      <c r="F16" s="1">
        <v>0</v>
      </c>
      <c r="G16" s="1">
        <v>1</v>
      </c>
      <c r="H16" s="1">
        <f t="shared" si="0"/>
        <v>1</v>
      </c>
    </row>
    <row r="17" spans="2:8">
      <c r="B17" s="3" t="s">
        <v>14</v>
      </c>
      <c r="C17" s="3"/>
      <c r="D17" s="1">
        <v>2</v>
      </c>
      <c r="E17" s="1">
        <v>0</v>
      </c>
      <c r="F17" s="1">
        <v>0</v>
      </c>
      <c r="G17" s="1">
        <v>2</v>
      </c>
      <c r="H17" s="1">
        <f t="shared" si="0"/>
        <v>4</v>
      </c>
    </row>
    <row r="18" spans="2:8">
      <c r="B18" s="3" t="s">
        <v>15</v>
      </c>
      <c r="C18" s="3"/>
      <c r="D18" s="1">
        <v>1</v>
      </c>
      <c r="E18" s="1">
        <v>0</v>
      </c>
      <c r="F18" s="1">
        <v>2</v>
      </c>
      <c r="G18" s="1">
        <v>1</v>
      </c>
      <c r="H18" s="1">
        <f t="shared" si="0"/>
        <v>4</v>
      </c>
    </row>
    <row r="19" spans="2:8">
      <c r="B19" s="3" t="s">
        <v>16</v>
      </c>
      <c r="C19" s="3"/>
      <c r="D19" s="1">
        <v>2</v>
      </c>
      <c r="E19" s="1">
        <v>2</v>
      </c>
      <c r="F19" s="1">
        <v>2</v>
      </c>
      <c r="G19" s="1">
        <v>1</v>
      </c>
      <c r="H19" s="1">
        <f t="shared" si="0"/>
        <v>7</v>
      </c>
    </row>
    <row r="20" spans="2:8">
      <c r="B20" s="3" t="s">
        <v>18</v>
      </c>
      <c r="C20" s="3"/>
      <c r="D20" s="1">
        <v>0</v>
      </c>
      <c r="E20" s="1">
        <v>0</v>
      </c>
      <c r="F20" s="1">
        <v>0</v>
      </c>
      <c r="G20" s="1">
        <v>2</v>
      </c>
      <c r="H20" s="1">
        <f t="shared" si="0"/>
        <v>2</v>
      </c>
    </row>
    <row r="21" spans="2:8">
      <c r="B21" s="3" t="s">
        <v>17</v>
      </c>
      <c r="C21" s="3"/>
      <c r="D21" s="1">
        <v>0</v>
      </c>
      <c r="E21" s="1">
        <v>0</v>
      </c>
      <c r="F21" s="1">
        <v>1</v>
      </c>
      <c r="G21" s="1">
        <v>0</v>
      </c>
      <c r="H21" s="1">
        <f>SUM(D21,E21,F21,P20,G21,P20)</f>
        <v>1</v>
      </c>
    </row>
  </sheetData>
  <mergeCells count="22">
    <mergeCell ref="D5:G5"/>
    <mergeCell ref="H5:H7"/>
    <mergeCell ref="D6:D7"/>
    <mergeCell ref="E6:E7"/>
    <mergeCell ref="F6:F7"/>
    <mergeCell ref="G6:G7"/>
    <mergeCell ref="B20:C20"/>
    <mergeCell ref="B21:C21"/>
    <mergeCell ref="E3:F3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5:C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2012-11-09T14:38:48Z</dcterms:created>
  <dcterms:modified xsi:type="dcterms:W3CDTF">2012-11-10T10:58:21Z</dcterms:modified>
</cp:coreProperties>
</file>