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_db1139ur_09\Desktop\"/>
    </mc:Choice>
  </mc:AlternateContent>
  <xr:revisionPtr revIDLastSave="0" documentId="13_ncr:1_{D88649EC-4F9B-4B21-A2C7-650F44631A3A}" xr6:coauthVersionLast="36" xr6:coauthVersionMax="36" xr10:uidLastSave="{00000000-0000-0000-0000-000000000000}"/>
  <bookViews>
    <workbookView xWindow="0" yWindow="0" windowWidth="23040" windowHeight="9060" activeTab="2" xr2:uid="{A75A0A24-7B8F-4BD6-9C12-8C4EBDAC9EFB}"/>
  </bookViews>
  <sheets>
    <sheet name="Вычисления" sheetId="1" r:id="rId1"/>
    <sheet name="Функции" sheetId="2" r:id="rId2"/>
    <sheet name="Диаграммы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11" i="2"/>
  <c r="H12" i="2"/>
  <c r="H4" i="2"/>
  <c r="H5" i="2"/>
  <c r="H6" i="2"/>
  <c r="H7" i="2"/>
  <c r="H8" i="2"/>
  <c r="H9" i="2"/>
  <c r="H3" i="2"/>
  <c r="M4" i="1"/>
  <c r="M3" i="1"/>
  <c r="M2" i="1"/>
  <c r="M1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<sst xmlns="http://schemas.openxmlformats.org/spreadsheetml/2006/main" count="38" uniqueCount="33">
  <si>
    <t>№ п/п</t>
  </si>
  <si>
    <t>Наименование</t>
  </si>
  <si>
    <t>Цена</t>
  </si>
  <si>
    <t>Кол-во</t>
  </si>
  <si>
    <t>Итого</t>
  </si>
  <si>
    <t>Тетрадь</t>
  </si>
  <si>
    <t>Альбом</t>
  </si>
  <si>
    <t>Карандаш</t>
  </si>
  <si>
    <t>Ручка</t>
  </si>
  <si>
    <t>Фломастеры</t>
  </si>
  <si>
    <t>Ластик</t>
  </si>
  <si>
    <t>Фамилия,имя</t>
  </si>
  <si>
    <t>Алиев Нуран</t>
  </si>
  <si>
    <t>Антонова Виктория</t>
  </si>
  <si>
    <t>Баландин Иван</t>
  </si>
  <si>
    <t>Баландин Пётр</t>
  </si>
  <si>
    <t>Долинян Каролина</t>
  </si>
  <si>
    <t>Морковин Никита</t>
  </si>
  <si>
    <t>Магомадова Раяна</t>
  </si>
  <si>
    <t>Принцев Кирилл</t>
  </si>
  <si>
    <t>Свободный Егор</t>
  </si>
  <si>
    <t>Стефаниди Максим</t>
  </si>
  <si>
    <t>Электронный журнал Технология 3 класс</t>
  </si>
  <si>
    <t>С.р.</t>
  </si>
  <si>
    <t>к\р</t>
  </si>
  <si>
    <t>средний балл</t>
  </si>
  <si>
    <t>пр</t>
  </si>
  <si>
    <t>кр</t>
  </si>
  <si>
    <t>отлично</t>
  </si>
  <si>
    <t>хорошо</t>
  </si>
  <si>
    <t>уд</t>
  </si>
  <si>
    <t>3 "Г"</t>
  </si>
  <si>
    <t>неуд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</si>
</sst>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проверочной работы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6.2870201865499076E-2"/>
          <c:y val="0.15087535014005604"/>
          <c:w val="0.93331591560208294"/>
          <c:h val="0.78890662564238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735-46A0-A8A8-246C4C6D4795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735-46A0-A8A8-246C4C6D479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735-46A0-A8A8-246C4C6D47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Диаграммы!$A$2:$A$5</c:f>
              <c:strCache>
                <c:ptCount val="4"/>
                <c:pt idx="0">
                  <c:v>отлично</c:v>
                </c:pt>
                <c:pt idx="1">
                  <c:v>хорошо</c:v>
                </c:pt>
                <c:pt idx="2">
                  <c:v>уд</c:v>
                </c:pt>
                <c:pt idx="3">
                  <c:v>неуд</c:v>
                </c:pt>
              </c:strCache>
            </c:strRef>
          </c:cat>
          <c:val>
            <c:numRef>
              <c:f>Диаграммы!$B$2:$B$5</c:f>
              <c:numCache>
                <c:formatCode>General</c:formatCode>
                <c:ptCount val="4"/>
                <c:pt idx="0">
                  <c:v>7</c:v>
                </c:pt>
                <c:pt idx="1">
                  <c:v>10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5-46A0-A8A8-246C4C6D47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6146032"/>
        <c:axId val="834835008"/>
      </c:barChart>
      <c:catAx>
        <c:axId val="66614603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баллы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834835008"/>
        <c:crosses val="autoZero"/>
        <c:auto val="1"/>
        <c:lblAlgn val="ctr"/>
        <c:lblOffset val="100"/>
        <c:noMultiLvlLbl val="0"/>
      </c:catAx>
      <c:valAx>
        <c:axId val="8348350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количество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66614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проверочной работы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6.2870201865499076E-2"/>
          <c:y val="0.15087535014005604"/>
          <c:w val="0.93331591560208294"/>
          <c:h val="0.78890662564238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735-46A0-A8A8-246C4C6D4795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735-46A0-A8A8-246C4C6D479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735-46A0-A8A8-246C4C6D47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Диаграммы!$A$2:$A$5</c:f>
              <c:strCache>
                <c:ptCount val="4"/>
                <c:pt idx="0">
                  <c:v>отлично</c:v>
                </c:pt>
                <c:pt idx="1">
                  <c:v>хорошо</c:v>
                </c:pt>
                <c:pt idx="2">
                  <c:v>уд</c:v>
                </c:pt>
                <c:pt idx="3">
                  <c:v>неуд</c:v>
                </c:pt>
              </c:strCache>
            </c:strRef>
          </c:cat>
          <c:val>
            <c:numRef>
              <c:f>Диаграммы!$B$2:$B$5</c:f>
              <c:numCache>
                <c:formatCode>General</c:formatCode>
                <c:ptCount val="4"/>
                <c:pt idx="0">
                  <c:v>7</c:v>
                </c:pt>
                <c:pt idx="1">
                  <c:v>10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5-46A0-A8A8-246C4C6D47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6146032"/>
        <c:axId val="834835008"/>
      </c:barChart>
      <c:catAx>
        <c:axId val="66614603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баллы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834835008"/>
        <c:crosses val="autoZero"/>
        <c:auto val="1"/>
        <c:lblAlgn val="ctr"/>
        <c:lblOffset val="100"/>
        <c:noMultiLvlLbl val="0"/>
      </c:catAx>
      <c:valAx>
        <c:axId val="8348350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количество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66614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396240</xdr:colOff>
      <xdr:row>2</xdr:row>
      <xdr:rowOff>53340</xdr:rowOff>
    </xdr:from>
    <xdr:to>
      <xdr:col>14</xdr:col>
      <xdr:colOff>350520</xdr:colOff>
      <xdr:row>22</xdr:row>
      <xdr:rowOff>22860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754E27F-3369-4CA0-AF76-08B2FE8C34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548640</xdr:colOff>
      <xdr:row>3</xdr:row>
      <xdr:rowOff>22860</xdr:rowOff>
    </xdr:from>
    <xdr:to>
      <xdr:col>14</xdr:col>
      <xdr:colOff>502920</xdr:colOff>
      <xdr:row>22</xdr:row>
      <xdr:rowOff>175260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367BE0FF-3CF9-4252-BDCC-033DAFC921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96B68-0233-4219-9179-352BE22F0F49}">
  <dimension ref="A1:M8"/>
  <sheetViews>
    <sheetView workbookViewId="0">
      <selection activeCell="M5" sqref="M5"/>
    </sheetView>
  </sheetViews>
  <sheetFormatPr defaultRowHeight="14.4" x14ac:dyDescent="0.3"/>
  <cols>
    <col min="2" max="2" width="16.109375" customWidth="1"/>
  </cols>
  <sheetData>
    <row r="1" spans="1:1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J1">
        <v>11</v>
      </c>
      <c r="K1">
        <v>12</v>
      </c>
      <c r="L1">
        <v>13</v>
      </c>
      <c r="M1">
        <f>J1*K1/L1</f>
        <v>10.153846153846153</v>
      </c>
    </row>
    <row r="2" spans="1:13" x14ac:dyDescent="0.3">
      <c r="A2" s="1">
        <v>1</v>
      </c>
      <c r="B2" s="1" t="s">
        <v>5</v>
      </c>
      <c r="C2" s="1">
        <v>36</v>
      </c>
      <c r="D2" s="1">
        <v>54</v>
      </c>
      <c r="E2" s="1">
        <f>C2*D2</f>
        <v>1944</v>
      </c>
      <c r="J2">
        <v>14</v>
      </c>
      <c r="K2">
        <v>15</v>
      </c>
      <c r="L2">
        <v>16</v>
      </c>
      <c r="M2">
        <f>(K2-J2)*L2</f>
        <v>16</v>
      </c>
    </row>
    <row r="3" spans="1:13" x14ac:dyDescent="0.3">
      <c r="A3" s="1">
        <v>2</v>
      </c>
      <c r="B3" s="1" t="s">
        <v>6</v>
      </c>
      <c r="C3" s="1">
        <v>140</v>
      </c>
      <c r="D3" s="1">
        <v>14</v>
      </c>
      <c r="E3" s="1">
        <f>C3*D3</f>
        <v>1960</v>
      </c>
      <c r="J3">
        <v>9</v>
      </c>
      <c r="K3">
        <v>8</v>
      </c>
      <c r="L3">
        <v>7</v>
      </c>
      <c r="M3">
        <f>(J3+K3-L3)*J1</f>
        <v>110</v>
      </c>
    </row>
    <row r="4" spans="1:13" x14ac:dyDescent="0.3">
      <c r="A4" s="1">
        <v>3</v>
      </c>
      <c r="B4" s="1" t="s">
        <v>7</v>
      </c>
      <c r="C4" s="1">
        <v>20</v>
      </c>
      <c r="D4" s="1">
        <v>12</v>
      </c>
      <c r="E4" s="1">
        <f>C4*D4</f>
        <v>240</v>
      </c>
      <c r="M4">
        <f>(J3+M3)*2</f>
        <v>238</v>
      </c>
    </row>
    <row r="5" spans="1:13" x14ac:dyDescent="0.3">
      <c r="A5" s="1">
        <v>4</v>
      </c>
      <c r="B5" s="1" t="s">
        <v>8</v>
      </c>
      <c r="C5" s="1">
        <v>150</v>
      </c>
      <c r="D5" s="1">
        <v>12</v>
      </c>
      <c r="E5" s="1">
        <f>C5*D5</f>
        <v>1800</v>
      </c>
    </row>
    <row r="6" spans="1:13" x14ac:dyDescent="0.3">
      <c r="A6" s="1">
        <v>5</v>
      </c>
      <c r="B6" s="1" t="s">
        <v>9</v>
      </c>
      <c r="C6" s="1">
        <v>480</v>
      </c>
      <c r="D6" s="1">
        <v>4</v>
      </c>
      <c r="E6" s="1">
        <f>C6*D6</f>
        <v>1920</v>
      </c>
    </row>
    <row r="7" spans="1:13" x14ac:dyDescent="0.3">
      <c r="A7" s="1">
        <v>6</v>
      </c>
      <c r="B7" s="1" t="s">
        <v>10</v>
      </c>
      <c r="C7" s="1">
        <v>25</v>
      </c>
      <c r="D7" s="1">
        <v>12</v>
      </c>
      <c r="E7" s="1">
        <f>C7*D7</f>
        <v>300</v>
      </c>
    </row>
    <row r="8" spans="1:13" x14ac:dyDescent="0.3">
      <c r="E8" s="2">
        <f>SUM(E2:E7)</f>
        <v>8164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9906A-5C5F-422B-BC12-5516A749FF3C}">
  <dimension ref="A1:J12"/>
  <sheetViews>
    <sheetView workbookViewId="0">
      <selection activeCell="K13" sqref="K13"/>
    </sheetView>
  </sheetViews>
  <sheetFormatPr defaultRowHeight="14.4" x14ac:dyDescent="0.3"/>
  <cols>
    <col min="1" max="1" width="4.33203125" customWidth="1"/>
    <col min="2" max="2" width="18.21875" customWidth="1"/>
    <col min="3" max="3" width="3.77734375" customWidth="1"/>
    <col min="4" max="4" width="5.21875" customWidth="1"/>
    <col min="5" max="5" width="5" customWidth="1"/>
    <col min="6" max="7" width="3.77734375" customWidth="1"/>
  </cols>
  <sheetData>
    <row r="1" spans="1:10" x14ac:dyDescent="0.3">
      <c r="B1" s="3" t="s">
        <v>22</v>
      </c>
      <c r="C1" s="3"/>
      <c r="D1" s="3"/>
      <c r="E1" s="3"/>
      <c r="F1" s="3"/>
      <c r="G1" s="3"/>
    </row>
    <row r="2" spans="1:10" ht="28.8" x14ac:dyDescent="0.3">
      <c r="A2" s="4" t="s">
        <v>0</v>
      </c>
      <c r="B2" s="4" t="s">
        <v>11</v>
      </c>
      <c r="C2" s="4" t="s">
        <v>26</v>
      </c>
      <c r="D2" s="4" t="s">
        <v>23</v>
      </c>
      <c r="E2" s="4" t="s">
        <v>24</v>
      </c>
      <c r="F2" s="4" t="s">
        <v>26</v>
      </c>
      <c r="G2" s="4" t="s">
        <v>27</v>
      </c>
      <c r="H2" s="4" t="s">
        <v>25</v>
      </c>
      <c r="I2" s="5"/>
    </row>
    <row r="3" spans="1:10" x14ac:dyDescent="0.3">
      <c r="A3" s="1">
        <v>1</v>
      </c>
      <c r="B3" s="1" t="s">
        <v>12</v>
      </c>
      <c r="C3" s="1">
        <v>4</v>
      </c>
      <c r="D3" s="1">
        <v>5</v>
      </c>
      <c r="E3" s="1">
        <v>5</v>
      </c>
      <c r="F3" s="1">
        <v>5</v>
      </c>
      <c r="G3" s="1">
        <v>4</v>
      </c>
      <c r="H3" s="1">
        <f>AVERAGE(C3:G3)</f>
        <v>4.5999999999999996</v>
      </c>
      <c r="J3" t="s">
        <v>28</v>
      </c>
    </row>
    <row r="4" spans="1:10" x14ac:dyDescent="0.3">
      <c r="A4" s="1">
        <v>2</v>
      </c>
      <c r="B4" s="1" t="s">
        <v>13</v>
      </c>
      <c r="C4" s="1">
        <v>5</v>
      </c>
      <c r="D4" s="1">
        <v>4</v>
      </c>
      <c r="E4" s="1">
        <v>4</v>
      </c>
      <c r="F4" s="1">
        <v>3</v>
      </c>
      <c r="G4" s="1">
        <v>5</v>
      </c>
      <c r="H4" s="1">
        <f t="shared" ref="H4:H12" si="0">AVERAGE(C4:G4)</f>
        <v>4.2</v>
      </c>
      <c r="J4" t="s">
        <v>29</v>
      </c>
    </row>
    <row r="5" spans="1:10" x14ac:dyDescent="0.3">
      <c r="A5" s="1">
        <v>3</v>
      </c>
      <c r="B5" s="1" t="s">
        <v>14</v>
      </c>
      <c r="C5" s="1">
        <v>3</v>
      </c>
      <c r="D5" s="1">
        <v>4</v>
      </c>
      <c r="E5" s="1">
        <v>3</v>
      </c>
      <c r="F5" s="1">
        <v>4</v>
      </c>
      <c r="G5" s="1">
        <v>5</v>
      </c>
      <c r="H5" s="1">
        <f t="shared" si="0"/>
        <v>3.8</v>
      </c>
      <c r="J5" t="s">
        <v>30</v>
      </c>
    </row>
    <row r="6" spans="1:10" x14ac:dyDescent="0.3">
      <c r="A6" s="1">
        <v>4</v>
      </c>
      <c r="B6" s="1" t="s">
        <v>15</v>
      </c>
      <c r="C6" s="1">
        <v>5</v>
      </c>
      <c r="D6" s="1">
        <v>5</v>
      </c>
      <c r="E6" s="1">
        <v>5</v>
      </c>
      <c r="F6" s="1">
        <v>4</v>
      </c>
      <c r="G6" s="1">
        <v>4</v>
      </c>
      <c r="H6" s="1">
        <f t="shared" si="0"/>
        <v>4.5999999999999996</v>
      </c>
    </row>
    <row r="7" spans="1:10" x14ac:dyDescent="0.3">
      <c r="A7" s="1">
        <v>5</v>
      </c>
      <c r="B7" s="1" t="s">
        <v>16</v>
      </c>
      <c r="C7" s="1">
        <v>4</v>
      </c>
      <c r="D7" s="1">
        <v>3</v>
      </c>
      <c r="E7" s="1">
        <v>5</v>
      </c>
      <c r="F7" s="1">
        <v>4</v>
      </c>
      <c r="G7" s="1">
        <v>5</v>
      </c>
      <c r="H7" s="1">
        <f t="shared" si="0"/>
        <v>4.2</v>
      </c>
    </row>
    <row r="8" spans="1:10" x14ac:dyDescent="0.3">
      <c r="A8" s="1">
        <v>6</v>
      </c>
      <c r="B8" s="1" t="s">
        <v>17</v>
      </c>
      <c r="C8" s="1">
        <v>3</v>
      </c>
      <c r="D8" s="1">
        <v>5</v>
      </c>
      <c r="E8" s="1">
        <v>4</v>
      </c>
      <c r="F8" s="1">
        <v>5</v>
      </c>
      <c r="G8" s="1">
        <v>4</v>
      </c>
      <c r="H8" s="1">
        <f t="shared" si="0"/>
        <v>4.2</v>
      </c>
    </row>
    <row r="9" spans="1:10" x14ac:dyDescent="0.3">
      <c r="A9" s="1">
        <v>7</v>
      </c>
      <c r="B9" s="1" t="s">
        <v>18</v>
      </c>
      <c r="C9" s="1">
        <v>5</v>
      </c>
      <c r="D9" s="1">
        <v>4</v>
      </c>
      <c r="E9" s="1">
        <v>4</v>
      </c>
      <c r="F9" s="1">
        <v>5</v>
      </c>
      <c r="G9" s="1">
        <v>4</v>
      </c>
      <c r="H9" s="1">
        <f t="shared" si="0"/>
        <v>4.4000000000000004</v>
      </c>
    </row>
    <row r="10" spans="1:10" x14ac:dyDescent="0.3">
      <c r="A10" s="1">
        <v>8</v>
      </c>
      <c r="B10" s="1" t="s">
        <v>19</v>
      </c>
      <c r="C10" s="1">
        <v>4</v>
      </c>
      <c r="D10" s="1">
        <v>3</v>
      </c>
      <c r="E10" s="1">
        <v>5</v>
      </c>
      <c r="F10" s="1">
        <v>4</v>
      </c>
      <c r="G10" s="1">
        <v>4</v>
      </c>
      <c r="H10" s="1">
        <f t="shared" si="0"/>
        <v>4</v>
      </c>
    </row>
    <row r="11" spans="1:10" x14ac:dyDescent="0.3">
      <c r="A11" s="1">
        <v>9</v>
      </c>
      <c r="B11" s="1" t="s">
        <v>20</v>
      </c>
      <c r="C11" s="1">
        <v>5</v>
      </c>
      <c r="D11" s="1">
        <v>4</v>
      </c>
      <c r="E11" s="1">
        <v>5</v>
      </c>
      <c r="F11" s="1">
        <v>5</v>
      </c>
      <c r="G11" s="1">
        <v>4</v>
      </c>
      <c r="H11" s="1">
        <f t="shared" si="0"/>
        <v>4.5999999999999996</v>
      </c>
    </row>
    <row r="12" spans="1:10" x14ac:dyDescent="0.3">
      <c r="A12" s="1">
        <v>10</v>
      </c>
      <c r="B12" s="1" t="s">
        <v>21</v>
      </c>
      <c r="C12" s="1">
        <v>3</v>
      </c>
      <c r="D12" s="1">
        <v>4</v>
      </c>
      <c r="E12" s="1">
        <v>4</v>
      </c>
      <c r="F12" s="1">
        <v>4</v>
      </c>
      <c r="G12" s="1">
        <v>4</v>
      </c>
      <c r="H12" s="1">
        <f t="shared" si="0"/>
        <v>3.8</v>
      </c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9292-A818-477F-8B9D-7049C9327074}">
  <dimension ref="A1:B5"/>
  <sheetViews>
    <sheetView tabSelected="1" workbookViewId="0">
      <selection activeCell="Q14" sqref="Q14"/>
    </sheetView>
  </sheetViews>
  <sheetFormatPr defaultRowHeight="14.4" x14ac:dyDescent="0.3"/>
  <cols>
    <col min="1" max="1" width="16" customWidth="1"/>
  </cols>
  <sheetData>
    <row r="1" spans="1:2" x14ac:dyDescent="0.3">
      <c r="A1" t="s">
        <v>31</v>
      </c>
    </row>
    <row r="2" spans="1:2" x14ac:dyDescent="0.3">
      <c r="A2" t="s">
        <v>28</v>
      </c>
      <c r="B2">
        <v>7</v>
      </c>
    </row>
    <row r="3" spans="1:2" x14ac:dyDescent="0.3">
      <c r="A3" t="s">
        <v>29</v>
      </c>
      <c r="B3">
        <v>10</v>
      </c>
    </row>
    <row r="4" spans="1:2" x14ac:dyDescent="0.3">
      <c r="A4" t="s">
        <v>30</v>
      </c>
      <c r="B4">
        <v>7</v>
      </c>
    </row>
    <row r="5" spans="1:2" x14ac:dyDescent="0.3">
      <c r="A5" t="s">
        <v>32</v>
      </c>
      <c r="B5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Вычисления</vt:lpstr>
      <vt:lpstr>Функции</vt:lpstr>
      <vt:lpstr>Диаграммы</vt:lpstr>
    </vt:vector>
  </TitlesOfParts>
  <Company>ЧОУ Школа Экспресс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Lenovo_db1139ur_09</dc:creator>
  <cp:lastModifiedBy>Lenovo_db1139ur_09</cp:lastModifiedBy>
  <dcterms:created xsi:type="dcterms:W3CDTF">2020-02-08T08:11:37Z</dcterms:created>
  <dcterms:modified xsi:type="dcterms:W3CDTF">2020-02-08T10:45:42Z</dcterms:modified>
</cp:coreProperties>
</file>